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1840" windowHeight="13740" activeTab="0"/>
  </bookViews>
  <sheets>
    <sheet name="K1 (16-17) in" sheetId="1" r:id="rId1"/>
    <sheet name="TỔNG QUẢN HTCPHT" sheetId="2" r:id="rId2"/>
    <sheet name="DS Du bi" sheetId="3" r:id="rId3"/>
    <sheet name="HS LỖI" sheetId="4" state="hidden" r:id="rId4"/>
  </sheets>
  <definedNames/>
  <calcPr fullCalcOnLoad="1"/>
</workbook>
</file>

<file path=xl/sharedStrings.xml><?xml version="1.0" encoding="utf-8"?>
<sst xmlns="http://schemas.openxmlformats.org/spreadsheetml/2006/main" count="212" uniqueCount="98">
  <si>
    <t>BỘ GIÁO DỤC VÀ ĐÀO TẠO</t>
  </si>
  <si>
    <t>CỘNG HÒA XÃ HỘI CHỦ NGĨA VIỆT NAM</t>
  </si>
  <si>
    <t>TRƯỜNG ĐH LUẬT TP. HCM</t>
  </si>
  <si>
    <t>Độc lập - Tự do - Hạnh phúc</t>
  </si>
  <si>
    <t>STT</t>
  </si>
  <si>
    <t>Họ và tên</t>
  </si>
  <si>
    <t>Mssv</t>
  </si>
  <si>
    <t>Ký nhận</t>
  </si>
  <si>
    <t>Ghi chú</t>
  </si>
  <si>
    <t>Phạm Thị Trang</t>
  </si>
  <si>
    <t>Tày</t>
  </si>
  <si>
    <t>Mường</t>
  </si>
  <si>
    <t>Lương Thị Biển</t>
  </si>
  <si>
    <t>Nùng</t>
  </si>
  <si>
    <t>Lưu Thị Huyền</t>
  </si>
  <si>
    <t>1453801012122</t>
  </si>
  <si>
    <t>Dân tộc</t>
  </si>
  <si>
    <t>Tháng hỗ trợ</t>
  </si>
  <si>
    <t>Mức hỗ trợ/tháng</t>
  </si>
  <si>
    <t>Thành tiền</t>
  </si>
  <si>
    <t>Tổng kinh phí:</t>
  </si>
  <si>
    <t>Người lập biểu</t>
  </si>
  <si>
    <t>Phòng CTCT-SV</t>
  </si>
  <si>
    <t>Phòng KH-TC</t>
  </si>
  <si>
    <t>Hiệu trưởng</t>
  </si>
  <si>
    <t>Tp Hồ Chí Minh, ngày      tháng     năm 2016</t>
  </si>
  <si>
    <t xml:space="preserve">                                   Bằng chữ: Sáu mươi hai triệu, một trăm nghìn đồng./.</t>
  </si>
  <si>
    <t>Thái</t>
  </si>
  <si>
    <t>Lỗi hồ sơ</t>
  </si>
  <si>
    <t>DANH SÁCH SINH VIÊN QTL37, 38, 39, 40 VÀ 41</t>
  </si>
  <si>
    <t>HỒ SƠ BỊ LỖI</t>
  </si>
  <si>
    <t>H'Mông</t>
  </si>
  <si>
    <t>Điện thoại</t>
  </si>
  <si>
    <t>1553801014086</t>
  </si>
  <si>
    <t>1453801015221</t>
  </si>
  <si>
    <t>1453801011267</t>
  </si>
  <si>
    <t>1453801015227</t>
  </si>
  <si>
    <t>1453801011016</t>
  </si>
  <si>
    <t>1553801015248</t>
  </si>
  <si>
    <t>Tp Hồ Chí Minh, ngày      tháng     năm 2017</t>
  </si>
  <si>
    <t>Bế Thị Ngọc Duyên</t>
  </si>
  <si>
    <t>1453801012062</t>
  </si>
  <si>
    <t>Phòng CT-SV</t>
  </si>
  <si>
    <t>DANH SÁCH SINH VIÊN QTL K38, 39, 40, 41 và 42</t>
  </si>
  <si>
    <t>Quách Thị Thư</t>
  </si>
  <si>
    <t>1653801012267</t>
  </si>
  <si>
    <t>Vi Văn Trượt</t>
  </si>
  <si>
    <t>1653801013233</t>
  </si>
  <si>
    <t>Nông Thị Thanh Thúy</t>
  </si>
  <si>
    <t>Hà Thị Thủy Tiên</t>
  </si>
  <si>
    <t>Giàng Sao Quang</t>
  </si>
  <si>
    <t>Bùi Thị Thanh</t>
  </si>
  <si>
    <t>1453801014208</t>
  </si>
  <si>
    <t>Hà Chung Thủy</t>
  </si>
  <si>
    <t>Phạm Văn Hình</t>
  </si>
  <si>
    <t>1553801014046</t>
  </si>
  <si>
    <t>H'Re</t>
  </si>
  <si>
    <t>Hoàng Thị Kim Oanh</t>
  </si>
  <si>
    <t>1453801011191</t>
  </si>
  <si>
    <t>Mai Thi Bích Phượng</t>
  </si>
  <si>
    <t>1453801013194</t>
  </si>
  <si>
    <t>Chăm</t>
  </si>
  <si>
    <t>Quách Thị Linh Chi</t>
  </si>
  <si>
    <t>1653801014018</t>
  </si>
  <si>
    <t>1753801012018</t>
  </si>
  <si>
    <t>H' Ra Chen</t>
  </si>
  <si>
    <t>Mạ</t>
  </si>
  <si>
    <t>Hồ Nguyên Lợi</t>
  </si>
  <si>
    <t>1553801012127</t>
  </si>
  <si>
    <t>Hoa</t>
  </si>
  <si>
    <t xml:space="preserve">                                   Bằng chữ: Năm mươi ba triệu không trăm bốn mươi nghìn đồng./.</t>
  </si>
  <si>
    <t>1453401010074</t>
  </si>
  <si>
    <t>Buôn Yă Hồ Mỹ Dung</t>
  </si>
  <si>
    <t>Ê đê</t>
  </si>
  <si>
    <t>Nông Thị Khang</t>
  </si>
  <si>
    <t>Tầy</t>
  </si>
  <si>
    <t>Nguyễn Thị Phương</t>
  </si>
  <si>
    <t>1653801012215</t>
  </si>
  <si>
    <t>Bùi Văn Cường</t>
  </si>
  <si>
    <t>1553801014019</t>
  </si>
  <si>
    <t>Chung Thị Hiền</t>
  </si>
  <si>
    <t>1553801014036</t>
  </si>
  <si>
    <t>Nhang Thị Hằng</t>
  </si>
  <si>
    <t>1653801015060</t>
  </si>
  <si>
    <t>Long Thị Lê</t>
  </si>
  <si>
    <t>1453801014114</t>
  </si>
  <si>
    <t>Họ tên</t>
  </si>
  <si>
    <t>Kỳ 1
2017-2018</t>
  </si>
  <si>
    <t>Kỳ 2
2017-2018</t>
  </si>
  <si>
    <t>Kỳ 1 
2018-2019</t>
  </si>
  <si>
    <t>Kỳ 1
2018-2019</t>
  </si>
  <si>
    <t>Dự bị</t>
  </si>
  <si>
    <t>DANH SÁCH SINH VIÊN NHẬN HỖ TRỢ CHI PHÍ HỌC TẬP</t>
  </si>
  <si>
    <t>HỌC KỲ 1 NĂM HỌC 2017-2018</t>
  </si>
  <si>
    <t>DANH SÁCH DỰ BỊ (KHÔNG XÉT)</t>
  </si>
  <si>
    <r>
      <rPr>
        <b/>
        <sz val="10"/>
        <rFont val="Times New Roman"/>
        <family val="1"/>
      </rPr>
      <t xml:space="preserve">Tổng cộng: 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Bằng chữ: Bảy mươi bốn triệu, một trăm nghìn đồng./.</t>
    </r>
  </si>
  <si>
    <t>Tp Hồ Chí Minh, ngày      tháng     năm 2018</t>
  </si>
  <si>
    <t>(Ban hành kèm theo Quyến định số:…………./QĐ-ĐHL ngày …./…../2018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</si>
</sst>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US$&quot;;\-#,##0\ &quot;US$&quot;"/>
    <numFmt numFmtId="165" formatCode="#,##0\ &quot;US$&quot;;[Red]\-#,##0\ &quot;US$&quot;"/>
    <numFmt numFmtId="166" formatCode="#,##0.00\ &quot;US$&quot;;\-#,##0.00\ &quot;US$&quot;"/>
    <numFmt numFmtId="167" formatCode="#,##0.00\ &quot;US$&quot;;[Red]\-#,##0.00\ &quot;US$&quot;"/>
    <numFmt numFmtId="168" formatCode="_-* #,##0\ &quot;US$&quot;_-;\-* #,##0\ &quot;US$&quot;_-;_-* &quot;-&quot;\ &quot;US$&quot;_-;_-@_-"/>
    <numFmt numFmtId="169" formatCode="_-* #,##0\ _U_S_$_-;\-* #,##0\ _U_S_$_-;_-* &quot;-&quot;\ _U_S_$_-;_-@_-"/>
    <numFmt numFmtId="170" formatCode="_-* #,##0.00\ &quot;US$&quot;_-;\-* #,##0.00\ &quot;US$&quot;_-;_-* &quot;-&quot;??\ &quot;US$&quot;_-;_-@_-"/>
    <numFmt numFmtId="171" formatCode="_-* #,##0.00\ _U_S_$_-;\-* #,##0.00\ _U_S_$_-;_-* &quot;-&quot;??\ _U_S_$_-;_-@_-"/>
    <numFmt numFmtId="172" formatCode="_(* #.##0.00_);_(* \(#.##0.00\);_(* &quot;-&quot;??_);_(@_)"/>
    <numFmt numFmtId="173" formatCode="0000000000"/>
    <numFmt numFmtId="174" formatCode="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5" fillId="0" borderId="0" xfId="55" applyFont="1" applyFill="1" applyAlignment="1">
      <alignment horizontal="left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 quotePrefix="1">
      <alignment/>
    </xf>
    <xf numFmtId="0" fontId="3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 quotePrefix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9" fontId="6" fillId="0" borderId="12" xfId="0" applyNumberFormat="1" applyFont="1" applyFill="1" applyBorder="1" applyAlignment="1" quotePrefix="1">
      <alignment horizontal="right"/>
    </xf>
    <xf numFmtId="0" fontId="6" fillId="0" borderId="12" xfId="0" applyNumberFormat="1" applyFont="1" applyFill="1" applyBorder="1" applyAlignment="1" quotePrefix="1">
      <alignment horizontal="right"/>
    </xf>
    <xf numFmtId="0" fontId="7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 quotePrefix="1">
      <alignment horizontal="right"/>
    </xf>
    <xf numFmtId="0" fontId="6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3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 quotePrefix="1">
      <alignment horizontal="right"/>
    </xf>
    <xf numFmtId="173" fontId="6" fillId="0" borderId="14" xfId="0" applyNumberFormat="1" applyFont="1" applyFill="1" applyBorder="1" applyAlignment="1" quotePrefix="1">
      <alignment/>
    </xf>
    <xf numFmtId="174" fontId="6" fillId="0" borderId="15" xfId="0" applyNumberFormat="1" applyFont="1" applyFill="1" applyBorder="1" applyAlignment="1" quotePrefix="1">
      <alignment/>
    </xf>
    <xf numFmtId="173" fontId="6" fillId="0" borderId="15" xfId="0" applyNumberFormat="1" applyFont="1" applyFill="1" applyBorder="1" applyAlignment="1" quotePrefix="1">
      <alignment/>
    </xf>
    <xf numFmtId="49" fontId="6" fillId="0" borderId="14" xfId="0" applyNumberFormat="1" applyFont="1" applyFill="1" applyBorder="1" applyAlignment="1" quotePrefix="1">
      <alignment horizontal="right"/>
    </xf>
    <xf numFmtId="0" fontId="6" fillId="0" borderId="15" xfId="0" applyNumberFormat="1" applyFont="1" applyFill="1" applyBorder="1" applyAlignment="1">
      <alignment/>
    </xf>
    <xf numFmtId="43" fontId="32" fillId="0" borderId="0" xfId="42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/>
    </xf>
    <xf numFmtId="0" fontId="6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>
      <alignment horizontal="center"/>
    </xf>
    <xf numFmtId="3" fontId="33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73" fontId="6" fillId="0" borderId="16" xfId="0" applyNumberFormat="1" applyFont="1" applyFill="1" applyBorder="1" applyAlignment="1" quotePrefix="1">
      <alignment/>
    </xf>
    <xf numFmtId="0" fontId="6" fillId="0" borderId="16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180975</xdr:rowOff>
    </xdr:from>
    <xdr:to>
      <xdr:col>2</xdr:col>
      <xdr:colOff>600075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7</xdr:col>
      <xdr:colOff>161925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14750" y="381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180975</xdr:rowOff>
    </xdr:from>
    <xdr:to>
      <xdr:col>2</xdr:col>
      <xdr:colOff>619125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3714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9525</xdr:rowOff>
    </xdr:from>
    <xdr:to>
      <xdr:col>8</xdr:col>
      <xdr:colOff>523875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857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180975</xdr:rowOff>
    </xdr:from>
    <xdr:to>
      <xdr:col>1</xdr:col>
      <xdr:colOff>1143000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123825" y="371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0</xdr:rowOff>
    </xdr:from>
    <xdr:to>
      <xdr:col>4</xdr:col>
      <xdr:colOff>2562225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676650" y="381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0"/>
  <sheetViews>
    <sheetView tabSelected="1" workbookViewId="0" topLeftCell="A1">
      <selection activeCell="G16" sqref="G16"/>
    </sheetView>
  </sheetViews>
  <sheetFormatPr defaultColWidth="9.140625" defaultRowHeight="15"/>
  <cols>
    <col min="1" max="1" width="5.00390625" style="2" bestFit="1" customWidth="1"/>
    <col min="2" max="2" width="13.28125" style="2" customWidth="1"/>
    <col min="3" max="3" width="18.57421875" style="2" bestFit="1" customWidth="1"/>
    <col min="4" max="4" width="7.8515625" style="17" customWidth="1"/>
    <col min="5" max="5" width="13.8515625" style="2" customWidth="1"/>
    <col min="6" max="6" width="9.00390625" style="2" bestFit="1" customWidth="1"/>
    <col min="7" max="7" width="10.8515625" style="2" bestFit="1" customWidth="1"/>
    <col min="8" max="8" width="14.140625" style="2" customWidth="1"/>
    <col min="9" max="9" width="8.28125" style="2" customWidth="1"/>
    <col min="10" max="10" width="15.28125" style="2" customWidth="1"/>
    <col min="11" max="16384" width="9.140625" style="2" customWidth="1"/>
  </cols>
  <sheetData>
    <row r="1" spans="1:10" ht="15">
      <c r="A1" s="84" t="s">
        <v>0</v>
      </c>
      <c r="B1" s="84"/>
      <c r="C1" s="84"/>
      <c r="D1" s="80" t="s">
        <v>1</v>
      </c>
      <c r="E1" s="80"/>
      <c r="F1" s="80"/>
      <c r="G1" s="80"/>
      <c r="H1" s="80"/>
      <c r="I1" s="80"/>
      <c r="J1" s="1"/>
    </row>
    <row r="2" spans="1:10" ht="15">
      <c r="A2" s="85" t="s">
        <v>2</v>
      </c>
      <c r="B2" s="85"/>
      <c r="C2" s="85"/>
      <c r="D2" s="80" t="s">
        <v>3</v>
      </c>
      <c r="E2" s="80"/>
      <c r="F2" s="80"/>
      <c r="G2" s="80"/>
      <c r="H2" s="80"/>
      <c r="I2" s="80"/>
      <c r="J2" s="1"/>
    </row>
    <row r="3" spans="1:10" ht="6" customHeight="1">
      <c r="A3" s="15"/>
      <c r="B3" s="15"/>
      <c r="C3" s="3"/>
      <c r="D3" s="37"/>
      <c r="E3" s="37"/>
      <c r="F3" s="37"/>
      <c r="G3" s="37"/>
      <c r="H3" s="37"/>
      <c r="I3" s="1"/>
      <c r="J3" s="1"/>
    </row>
    <row r="4" spans="1:10" ht="15">
      <c r="A4" s="1"/>
      <c r="B4" s="1"/>
      <c r="C4" s="4"/>
      <c r="D4" s="86" t="s">
        <v>96</v>
      </c>
      <c r="E4" s="86"/>
      <c r="F4" s="86"/>
      <c r="G4" s="86"/>
      <c r="H4" s="86"/>
      <c r="I4" s="86"/>
      <c r="J4" s="1"/>
    </row>
    <row r="5" spans="1:10" ht="6.75" customHeight="1">
      <c r="A5" s="1"/>
      <c r="B5" s="1"/>
      <c r="C5" s="4"/>
      <c r="D5" s="18"/>
      <c r="E5" s="39"/>
      <c r="F5" s="39"/>
      <c r="G5" s="39"/>
      <c r="H5" s="39"/>
      <c r="I5" s="39"/>
      <c r="J5" s="1"/>
    </row>
    <row r="6" spans="1:10" ht="18.75">
      <c r="A6" s="82" t="s">
        <v>92</v>
      </c>
      <c r="B6" s="82"/>
      <c r="C6" s="82"/>
      <c r="D6" s="82"/>
      <c r="E6" s="82"/>
      <c r="F6" s="82"/>
      <c r="G6" s="82"/>
      <c r="H6" s="82"/>
      <c r="I6" s="82"/>
      <c r="J6" s="1"/>
    </row>
    <row r="7" spans="1:10" ht="18.75">
      <c r="A7" s="82" t="s">
        <v>93</v>
      </c>
      <c r="B7" s="82"/>
      <c r="C7" s="82"/>
      <c r="D7" s="82"/>
      <c r="E7" s="82"/>
      <c r="F7" s="82"/>
      <c r="G7" s="82"/>
      <c r="H7" s="82"/>
      <c r="I7" s="82"/>
      <c r="J7" s="1"/>
    </row>
    <row r="8" spans="1:10" ht="15.75">
      <c r="A8" s="83" t="s">
        <v>97</v>
      </c>
      <c r="B8" s="83"/>
      <c r="C8" s="83"/>
      <c r="D8" s="83"/>
      <c r="E8" s="83"/>
      <c r="F8" s="83"/>
      <c r="G8" s="83"/>
      <c r="H8" s="83"/>
      <c r="I8" s="83"/>
      <c r="J8" s="1"/>
    </row>
    <row r="9" spans="1:10" ht="6.75" customHeight="1">
      <c r="A9" s="81"/>
      <c r="B9" s="81"/>
      <c r="C9" s="81"/>
      <c r="D9" s="81"/>
      <c r="E9" s="81"/>
      <c r="F9" s="81"/>
      <c r="G9" s="81"/>
      <c r="H9" s="81"/>
      <c r="I9" s="81"/>
      <c r="J9" s="1"/>
    </row>
    <row r="10" spans="1:9" ht="33" customHeight="1">
      <c r="A10" s="7" t="s">
        <v>4</v>
      </c>
      <c r="B10" s="7" t="s">
        <v>6</v>
      </c>
      <c r="C10" s="7" t="s">
        <v>86</v>
      </c>
      <c r="D10" s="7" t="s">
        <v>16</v>
      </c>
      <c r="E10" s="8" t="s">
        <v>18</v>
      </c>
      <c r="F10" s="8" t="s">
        <v>17</v>
      </c>
      <c r="G10" s="8" t="s">
        <v>19</v>
      </c>
      <c r="H10" s="8" t="s">
        <v>7</v>
      </c>
      <c r="I10" s="9" t="s">
        <v>8</v>
      </c>
    </row>
    <row r="11" spans="1:10" ht="20.25" customHeight="1">
      <c r="A11" s="50">
        <v>1</v>
      </c>
      <c r="B11" s="54" t="s">
        <v>37</v>
      </c>
      <c r="C11" s="59" t="s">
        <v>12</v>
      </c>
      <c r="D11" s="50" t="s">
        <v>13</v>
      </c>
      <c r="E11" s="51">
        <v>780000</v>
      </c>
      <c r="F11" s="50">
        <v>5</v>
      </c>
      <c r="G11" s="51">
        <f aca="true" t="shared" si="0" ref="G11:G29">E11*F11</f>
        <v>3900000</v>
      </c>
      <c r="H11" s="52"/>
      <c r="I11" s="53"/>
      <c r="J11" s="10"/>
    </row>
    <row r="12" spans="1:10" ht="20.25" customHeight="1">
      <c r="A12" s="50">
        <v>2</v>
      </c>
      <c r="B12" s="54" t="s">
        <v>58</v>
      </c>
      <c r="C12" s="59" t="s">
        <v>57</v>
      </c>
      <c r="D12" s="50" t="s">
        <v>10</v>
      </c>
      <c r="E12" s="51">
        <v>780000</v>
      </c>
      <c r="F12" s="50">
        <v>5</v>
      </c>
      <c r="G12" s="51">
        <f t="shared" si="0"/>
        <v>3900000</v>
      </c>
      <c r="H12" s="52"/>
      <c r="I12" s="53"/>
      <c r="J12" s="10"/>
    </row>
    <row r="13" spans="1:10" ht="20.25" customHeight="1">
      <c r="A13" s="50">
        <v>3</v>
      </c>
      <c r="B13" s="54" t="s">
        <v>35</v>
      </c>
      <c r="C13" s="59" t="s">
        <v>9</v>
      </c>
      <c r="D13" s="50" t="s">
        <v>11</v>
      </c>
      <c r="E13" s="51">
        <v>780000</v>
      </c>
      <c r="F13" s="50">
        <v>5</v>
      </c>
      <c r="G13" s="51">
        <f t="shared" si="0"/>
        <v>3900000</v>
      </c>
      <c r="H13" s="52"/>
      <c r="I13" s="53"/>
      <c r="J13" s="10"/>
    </row>
    <row r="14" spans="1:10" ht="20.25" customHeight="1">
      <c r="A14" s="50">
        <v>4</v>
      </c>
      <c r="B14" s="54" t="s">
        <v>41</v>
      </c>
      <c r="C14" s="59" t="s">
        <v>40</v>
      </c>
      <c r="D14" s="50" t="s">
        <v>10</v>
      </c>
      <c r="E14" s="51">
        <v>780000</v>
      </c>
      <c r="F14" s="50">
        <v>5</v>
      </c>
      <c r="G14" s="51">
        <f t="shared" si="0"/>
        <v>3900000</v>
      </c>
      <c r="H14" s="52"/>
      <c r="I14" s="53"/>
      <c r="J14" s="10"/>
    </row>
    <row r="15" spans="1:10" ht="20.25" customHeight="1">
      <c r="A15" s="50">
        <v>5</v>
      </c>
      <c r="B15" s="54" t="s">
        <v>15</v>
      </c>
      <c r="C15" s="59" t="s">
        <v>14</v>
      </c>
      <c r="D15" s="50" t="s">
        <v>13</v>
      </c>
      <c r="E15" s="51">
        <v>780000</v>
      </c>
      <c r="F15" s="50">
        <v>5</v>
      </c>
      <c r="G15" s="51">
        <f t="shared" si="0"/>
        <v>3900000</v>
      </c>
      <c r="H15" s="52"/>
      <c r="I15" s="53"/>
      <c r="J15" s="10"/>
    </row>
    <row r="16" spans="1:10" ht="20.25" customHeight="1">
      <c r="A16" s="50">
        <v>6</v>
      </c>
      <c r="B16" s="54" t="s">
        <v>85</v>
      </c>
      <c r="C16" s="59" t="s">
        <v>84</v>
      </c>
      <c r="D16" s="50" t="s">
        <v>13</v>
      </c>
      <c r="E16" s="51">
        <v>780000</v>
      </c>
      <c r="F16" s="50">
        <v>5</v>
      </c>
      <c r="G16" s="51">
        <f t="shared" si="0"/>
        <v>3900000</v>
      </c>
      <c r="H16" s="52"/>
      <c r="I16" s="53"/>
      <c r="J16" s="10"/>
    </row>
    <row r="17" spans="1:10" ht="20.25" customHeight="1">
      <c r="A17" s="50">
        <v>7</v>
      </c>
      <c r="B17" s="54" t="s">
        <v>52</v>
      </c>
      <c r="C17" s="59" t="s">
        <v>51</v>
      </c>
      <c r="D17" s="50" t="s">
        <v>11</v>
      </c>
      <c r="E17" s="51">
        <v>780000</v>
      </c>
      <c r="F17" s="50">
        <v>5</v>
      </c>
      <c r="G17" s="51">
        <f t="shared" si="0"/>
        <v>3900000</v>
      </c>
      <c r="H17" s="52"/>
      <c r="I17" s="53"/>
      <c r="J17" s="10"/>
    </row>
    <row r="18" spans="1:10" ht="20.25" customHeight="1">
      <c r="A18" s="50">
        <v>8</v>
      </c>
      <c r="B18" s="54" t="s">
        <v>34</v>
      </c>
      <c r="C18" s="59" t="s">
        <v>48</v>
      </c>
      <c r="D18" s="50" t="s">
        <v>13</v>
      </c>
      <c r="E18" s="51">
        <v>780000</v>
      </c>
      <c r="F18" s="50">
        <v>5</v>
      </c>
      <c r="G18" s="51">
        <f t="shared" si="0"/>
        <v>3900000</v>
      </c>
      <c r="H18" s="52"/>
      <c r="I18" s="53"/>
      <c r="J18" s="10"/>
    </row>
    <row r="19" spans="1:10" ht="20.25" customHeight="1">
      <c r="A19" s="50">
        <v>9</v>
      </c>
      <c r="B19" s="54" t="s">
        <v>36</v>
      </c>
      <c r="C19" s="59" t="s">
        <v>49</v>
      </c>
      <c r="D19" s="50" t="s">
        <v>10</v>
      </c>
      <c r="E19" s="51">
        <v>780000</v>
      </c>
      <c r="F19" s="50">
        <v>5</v>
      </c>
      <c r="G19" s="51">
        <f t="shared" si="0"/>
        <v>3900000</v>
      </c>
      <c r="H19" s="52"/>
      <c r="I19" s="53"/>
      <c r="J19" s="10"/>
    </row>
    <row r="20" spans="1:10" ht="20.25" customHeight="1">
      <c r="A20" s="50">
        <v>10</v>
      </c>
      <c r="B20" s="54" t="s">
        <v>68</v>
      </c>
      <c r="C20" s="59" t="s">
        <v>67</v>
      </c>
      <c r="D20" s="50" t="s">
        <v>69</v>
      </c>
      <c r="E20" s="51">
        <v>780000</v>
      </c>
      <c r="F20" s="50">
        <v>5</v>
      </c>
      <c r="G20" s="51">
        <f t="shared" si="0"/>
        <v>3900000</v>
      </c>
      <c r="H20" s="52"/>
      <c r="I20" s="53"/>
      <c r="J20" s="10"/>
    </row>
    <row r="21" spans="1:10" ht="20.25" customHeight="1">
      <c r="A21" s="50">
        <v>11</v>
      </c>
      <c r="B21" s="54" t="s">
        <v>79</v>
      </c>
      <c r="C21" s="59" t="s">
        <v>78</v>
      </c>
      <c r="D21" s="50" t="s">
        <v>11</v>
      </c>
      <c r="E21" s="51">
        <v>780000</v>
      </c>
      <c r="F21" s="50">
        <v>5</v>
      </c>
      <c r="G21" s="51">
        <f t="shared" si="0"/>
        <v>3900000</v>
      </c>
      <c r="H21" s="52"/>
      <c r="I21" s="53"/>
      <c r="J21" s="10"/>
    </row>
    <row r="22" spans="1:10" ht="20.25" customHeight="1">
      <c r="A22" s="50">
        <v>12</v>
      </c>
      <c r="B22" s="54" t="s">
        <v>81</v>
      </c>
      <c r="C22" s="59" t="s">
        <v>80</v>
      </c>
      <c r="D22" s="50" t="s">
        <v>10</v>
      </c>
      <c r="E22" s="51">
        <v>780000</v>
      </c>
      <c r="F22" s="50">
        <v>5</v>
      </c>
      <c r="G22" s="51">
        <f t="shared" si="0"/>
        <v>3900000</v>
      </c>
      <c r="H22" s="52"/>
      <c r="I22" s="53"/>
      <c r="J22" s="10"/>
    </row>
    <row r="23" spans="1:10" ht="20.25" customHeight="1">
      <c r="A23" s="50">
        <v>13</v>
      </c>
      <c r="B23" s="54" t="s">
        <v>55</v>
      </c>
      <c r="C23" s="59" t="s">
        <v>54</v>
      </c>
      <c r="D23" s="50" t="s">
        <v>56</v>
      </c>
      <c r="E23" s="51">
        <v>780000</v>
      </c>
      <c r="F23" s="50">
        <v>5</v>
      </c>
      <c r="G23" s="51">
        <f t="shared" si="0"/>
        <v>3900000</v>
      </c>
      <c r="H23" s="52"/>
      <c r="I23" s="53"/>
      <c r="J23" s="10"/>
    </row>
    <row r="24" spans="1:10" ht="20.25" customHeight="1">
      <c r="A24" s="50">
        <v>14</v>
      </c>
      <c r="B24" s="54" t="s">
        <v>33</v>
      </c>
      <c r="C24" s="59" t="s">
        <v>50</v>
      </c>
      <c r="D24" s="50" t="s">
        <v>31</v>
      </c>
      <c r="E24" s="51">
        <v>780000</v>
      </c>
      <c r="F24" s="50">
        <v>5</v>
      </c>
      <c r="G24" s="51">
        <f t="shared" si="0"/>
        <v>3900000</v>
      </c>
      <c r="H24" s="52"/>
      <c r="I24" s="53"/>
      <c r="J24" s="10"/>
    </row>
    <row r="25" spans="1:10" ht="20.25" customHeight="1">
      <c r="A25" s="50">
        <v>15</v>
      </c>
      <c r="B25" s="54" t="s">
        <v>38</v>
      </c>
      <c r="C25" s="59" t="s">
        <v>53</v>
      </c>
      <c r="D25" s="50" t="s">
        <v>13</v>
      </c>
      <c r="E25" s="51">
        <v>780000</v>
      </c>
      <c r="F25" s="50">
        <v>5</v>
      </c>
      <c r="G25" s="51">
        <f t="shared" si="0"/>
        <v>3900000</v>
      </c>
      <c r="H25" s="52"/>
      <c r="I25" s="53"/>
      <c r="J25" s="10"/>
    </row>
    <row r="26" spans="1:10" ht="20.25" customHeight="1">
      <c r="A26" s="50">
        <v>16</v>
      </c>
      <c r="B26" s="54" t="s">
        <v>77</v>
      </c>
      <c r="C26" s="59" t="s">
        <v>76</v>
      </c>
      <c r="D26" s="50" t="s">
        <v>11</v>
      </c>
      <c r="E26" s="51">
        <v>780000</v>
      </c>
      <c r="F26" s="50">
        <v>5</v>
      </c>
      <c r="G26" s="51">
        <f t="shared" si="0"/>
        <v>3900000</v>
      </c>
      <c r="H26" s="52"/>
      <c r="I26" s="53"/>
      <c r="J26" s="10"/>
    </row>
    <row r="27" spans="1:10" ht="20.25" customHeight="1">
      <c r="A27" s="50">
        <v>17</v>
      </c>
      <c r="B27" s="54" t="s">
        <v>63</v>
      </c>
      <c r="C27" s="59" t="s">
        <v>62</v>
      </c>
      <c r="D27" s="50" t="s">
        <v>11</v>
      </c>
      <c r="E27" s="51">
        <v>780000</v>
      </c>
      <c r="F27" s="50">
        <v>5</v>
      </c>
      <c r="G27" s="51">
        <f t="shared" si="0"/>
        <v>3900000</v>
      </c>
      <c r="H27" s="52"/>
      <c r="I27" s="53"/>
      <c r="J27" s="10"/>
    </row>
    <row r="28" spans="1:10" ht="20.25" customHeight="1">
      <c r="A28" s="50">
        <v>18</v>
      </c>
      <c r="B28" s="54" t="s">
        <v>83</v>
      </c>
      <c r="C28" s="59" t="s">
        <v>82</v>
      </c>
      <c r="D28" s="50" t="s">
        <v>13</v>
      </c>
      <c r="E28" s="51">
        <v>780000</v>
      </c>
      <c r="F28" s="50">
        <v>5</v>
      </c>
      <c r="G28" s="51">
        <f t="shared" si="0"/>
        <v>3900000</v>
      </c>
      <c r="H28" s="52"/>
      <c r="I28" s="53"/>
      <c r="J28" s="10"/>
    </row>
    <row r="29" spans="1:10" ht="20.25" customHeight="1">
      <c r="A29" s="50">
        <v>19</v>
      </c>
      <c r="B29" s="54" t="s">
        <v>64</v>
      </c>
      <c r="C29" s="59" t="s">
        <v>65</v>
      </c>
      <c r="D29" s="50" t="s">
        <v>66</v>
      </c>
      <c r="E29" s="51">
        <v>780000</v>
      </c>
      <c r="F29" s="50">
        <v>5</v>
      </c>
      <c r="G29" s="51">
        <f t="shared" si="0"/>
        <v>3900000</v>
      </c>
      <c r="H29" s="52"/>
      <c r="I29" s="53"/>
      <c r="J29" s="10"/>
    </row>
    <row r="30" spans="1:10" ht="25.5" customHeight="1">
      <c r="A30" s="87" t="s">
        <v>95</v>
      </c>
      <c r="B30" s="88"/>
      <c r="C30" s="88"/>
      <c r="D30" s="88"/>
      <c r="E30" s="89"/>
      <c r="F30" s="66"/>
      <c r="G30" s="79">
        <f>SUM(G11:G29)</f>
        <v>74100000</v>
      </c>
      <c r="H30" s="69"/>
      <c r="I30" s="70"/>
      <c r="J30" s="10"/>
    </row>
    <row r="31" spans="1:10" ht="20.25" customHeight="1">
      <c r="A31" s="19"/>
      <c r="B31" s="61"/>
      <c r="C31" s="62"/>
      <c r="D31" s="19"/>
      <c r="E31" s="41"/>
      <c r="F31" s="19"/>
      <c r="G31" s="41"/>
      <c r="H31" s="12"/>
      <c r="I31" s="13"/>
      <c r="J31" s="10"/>
    </row>
    <row r="32" spans="5:6" ht="3.75" customHeight="1">
      <c r="E32" s="17"/>
      <c r="F32" s="17"/>
    </row>
    <row r="33" spans="1:9" ht="15">
      <c r="A33" s="80" t="s">
        <v>21</v>
      </c>
      <c r="B33" s="80"/>
      <c r="C33" s="80" t="s">
        <v>42</v>
      </c>
      <c r="D33" s="80"/>
      <c r="E33" s="80" t="s">
        <v>23</v>
      </c>
      <c r="F33" s="80"/>
      <c r="G33" s="80" t="s">
        <v>24</v>
      </c>
      <c r="H33" s="80"/>
      <c r="I33" s="80"/>
    </row>
    <row r="40" spans="4:5" ht="15">
      <c r="D40" s="20"/>
      <c r="E40" s="14"/>
    </row>
  </sheetData>
  <sheetProtection/>
  <mergeCells count="14">
    <mergeCell ref="D1:I1"/>
    <mergeCell ref="D2:I2"/>
    <mergeCell ref="A1:C1"/>
    <mergeCell ref="A2:C2"/>
    <mergeCell ref="D4:I4"/>
    <mergeCell ref="A30:E30"/>
    <mergeCell ref="A6:I6"/>
    <mergeCell ref="A33:B33"/>
    <mergeCell ref="C33:D33"/>
    <mergeCell ref="E33:F33"/>
    <mergeCell ref="G33:I33"/>
    <mergeCell ref="A9:I9"/>
    <mergeCell ref="A7:I7"/>
    <mergeCell ref="A8:I8"/>
  </mergeCells>
  <printOptions/>
  <pageMargins left="0.26" right="0.1" top="0.67" bottom="0.3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4"/>
  <sheetViews>
    <sheetView workbookViewId="0" topLeftCell="A1">
      <selection activeCell="B9" sqref="B9:B32"/>
    </sheetView>
  </sheetViews>
  <sheetFormatPr defaultColWidth="9.140625" defaultRowHeight="15"/>
  <cols>
    <col min="1" max="1" width="5.00390625" style="2" bestFit="1" customWidth="1"/>
    <col min="2" max="2" width="13.28125" style="2" customWidth="1"/>
    <col min="3" max="3" width="18.57421875" style="2" bestFit="1" customWidth="1"/>
    <col min="4" max="4" width="7.8515625" style="17" customWidth="1"/>
    <col min="5" max="5" width="13.8515625" style="2" customWidth="1"/>
    <col min="6" max="6" width="9.00390625" style="2" bestFit="1" customWidth="1"/>
    <col min="7" max="7" width="10.8515625" style="2" bestFit="1" customWidth="1"/>
    <col min="8" max="8" width="11.7109375" style="2" customWidth="1"/>
    <col min="9" max="9" width="8.28125" style="2" customWidth="1"/>
    <col min="10" max="10" width="12.7109375" style="2" customWidth="1"/>
    <col min="11" max="11" width="15.28125" style="2" customWidth="1"/>
    <col min="12" max="12" width="20.8515625" style="2" customWidth="1"/>
    <col min="13" max="16384" width="9.140625" style="2" customWidth="1"/>
  </cols>
  <sheetData>
    <row r="1" spans="1:11" ht="15">
      <c r="A1" s="84" t="s">
        <v>0</v>
      </c>
      <c r="B1" s="84"/>
      <c r="C1" s="84"/>
      <c r="D1" s="65"/>
      <c r="E1" s="65"/>
      <c r="F1" s="80" t="s">
        <v>1</v>
      </c>
      <c r="G1" s="80"/>
      <c r="H1" s="80"/>
      <c r="I1" s="80"/>
      <c r="J1" s="80"/>
      <c r="K1" s="1"/>
    </row>
    <row r="2" spans="1:11" ht="15">
      <c r="A2" s="85" t="s">
        <v>2</v>
      </c>
      <c r="B2" s="85"/>
      <c r="C2" s="85"/>
      <c r="D2" s="65"/>
      <c r="E2" s="65"/>
      <c r="F2" s="80" t="s">
        <v>3</v>
      </c>
      <c r="G2" s="80"/>
      <c r="H2" s="80"/>
      <c r="I2" s="80"/>
      <c r="J2" s="80"/>
      <c r="K2" s="1"/>
    </row>
    <row r="3" spans="1:11" ht="6" customHeight="1">
      <c r="A3" s="15"/>
      <c r="B3" s="15"/>
      <c r="C3" s="3"/>
      <c r="D3" s="37"/>
      <c r="E3" s="37"/>
      <c r="F3" s="37"/>
      <c r="G3" s="37"/>
      <c r="H3" s="37"/>
      <c r="I3" s="1"/>
      <c r="J3" s="1"/>
      <c r="K3" s="1"/>
    </row>
    <row r="4" spans="1:11" ht="15">
      <c r="A4" s="1"/>
      <c r="B4" s="1"/>
      <c r="C4" s="4"/>
      <c r="D4" s="93" t="s">
        <v>39</v>
      </c>
      <c r="E4" s="93"/>
      <c r="F4" s="93"/>
      <c r="G4" s="93"/>
      <c r="H4" s="93"/>
      <c r="I4" s="93"/>
      <c r="J4" s="1"/>
      <c r="K4" s="1"/>
    </row>
    <row r="5" spans="1:11" ht="6.75" customHeight="1">
      <c r="A5" s="1"/>
      <c r="B5" s="1"/>
      <c r="C5" s="4"/>
      <c r="D5" s="18"/>
      <c r="E5" s="39"/>
      <c r="F5" s="39"/>
      <c r="G5" s="39"/>
      <c r="H5" s="39"/>
      <c r="I5" s="39"/>
      <c r="J5" s="1"/>
      <c r="K5" s="1"/>
    </row>
    <row r="6" spans="1:11" ht="18.75">
      <c r="A6" s="82" t="s">
        <v>43</v>
      </c>
      <c r="B6" s="82"/>
      <c r="C6" s="82"/>
      <c r="D6" s="82"/>
      <c r="E6" s="82"/>
      <c r="F6" s="82"/>
      <c r="G6" s="82"/>
      <c r="H6" s="82"/>
      <c r="I6" s="82"/>
      <c r="J6" s="82"/>
      <c r="K6" s="1"/>
    </row>
    <row r="7" spans="1:11" ht="6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1"/>
    </row>
    <row r="8" spans="1:10" ht="33" customHeight="1">
      <c r="A8" s="73" t="s">
        <v>4</v>
      </c>
      <c r="B8" s="73" t="s">
        <v>6</v>
      </c>
      <c r="C8" s="73" t="s">
        <v>86</v>
      </c>
      <c r="D8" s="73" t="s">
        <v>16</v>
      </c>
      <c r="E8" s="74" t="s">
        <v>18</v>
      </c>
      <c r="F8" s="74" t="s">
        <v>87</v>
      </c>
      <c r="G8" s="74" t="s">
        <v>88</v>
      </c>
      <c r="H8" s="74" t="s">
        <v>89</v>
      </c>
      <c r="I8" s="74" t="s">
        <v>90</v>
      </c>
      <c r="J8" s="75" t="s">
        <v>32</v>
      </c>
    </row>
    <row r="9" spans="1:11" ht="20.25" customHeight="1">
      <c r="A9" s="46">
        <v>1</v>
      </c>
      <c r="B9" s="58" t="s">
        <v>71</v>
      </c>
      <c r="C9" s="64" t="s">
        <v>72</v>
      </c>
      <c r="D9" s="46" t="s">
        <v>73</v>
      </c>
      <c r="E9" s="47">
        <v>780000</v>
      </c>
      <c r="F9" s="47">
        <f aca="true" t="shared" si="0" ref="F9:F32">E9</f>
        <v>780000</v>
      </c>
      <c r="G9" s="47"/>
      <c r="H9" s="48"/>
      <c r="I9" s="49"/>
      <c r="J9" s="55"/>
      <c r="K9" s="10"/>
    </row>
    <row r="10" spans="1:11" ht="20.25" customHeight="1">
      <c r="A10" s="50">
        <v>2</v>
      </c>
      <c r="B10" s="54" t="s">
        <v>71</v>
      </c>
      <c r="C10" s="59" t="s">
        <v>74</v>
      </c>
      <c r="D10" s="50" t="s">
        <v>75</v>
      </c>
      <c r="E10" s="51">
        <v>780000</v>
      </c>
      <c r="F10" s="51">
        <f t="shared" si="0"/>
        <v>780000</v>
      </c>
      <c r="G10" s="51"/>
      <c r="H10" s="52"/>
      <c r="I10" s="53"/>
      <c r="J10" s="57"/>
      <c r="K10" s="10"/>
    </row>
    <row r="11" spans="1:11" ht="20.25" customHeight="1">
      <c r="A11" s="50">
        <v>3</v>
      </c>
      <c r="B11" s="54" t="s">
        <v>37</v>
      </c>
      <c r="C11" s="59" t="s">
        <v>12</v>
      </c>
      <c r="D11" s="50" t="s">
        <v>13</v>
      </c>
      <c r="E11" s="51">
        <v>780000</v>
      </c>
      <c r="F11" s="51">
        <f t="shared" si="0"/>
        <v>780000</v>
      </c>
      <c r="G11" s="51"/>
      <c r="H11" s="52"/>
      <c r="I11" s="53"/>
      <c r="J11" s="57"/>
      <c r="K11" s="10"/>
    </row>
    <row r="12" spans="1:11" ht="20.25" customHeight="1">
      <c r="A12" s="50">
        <v>4</v>
      </c>
      <c r="B12" s="54" t="s">
        <v>58</v>
      </c>
      <c r="C12" s="59" t="s">
        <v>57</v>
      </c>
      <c r="D12" s="50" t="s">
        <v>10</v>
      </c>
      <c r="E12" s="51">
        <v>780000</v>
      </c>
      <c r="F12" s="51">
        <f t="shared" si="0"/>
        <v>780000</v>
      </c>
      <c r="G12" s="51"/>
      <c r="H12" s="52"/>
      <c r="I12" s="53"/>
      <c r="J12" s="57"/>
      <c r="K12" s="10"/>
    </row>
    <row r="13" spans="1:11" ht="20.25" customHeight="1">
      <c r="A13" s="50">
        <v>5</v>
      </c>
      <c r="B13" s="54" t="s">
        <v>35</v>
      </c>
      <c r="C13" s="59" t="s">
        <v>9</v>
      </c>
      <c r="D13" s="50" t="s">
        <v>11</v>
      </c>
      <c r="E13" s="51">
        <v>780000</v>
      </c>
      <c r="F13" s="51">
        <f t="shared" si="0"/>
        <v>780000</v>
      </c>
      <c r="G13" s="51"/>
      <c r="H13" s="52"/>
      <c r="I13" s="53"/>
      <c r="J13" s="57"/>
      <c r="K13" s="10"/>
    </row>
    <row r="14" spans="1:11" ht="20.25" customHeight="1">
      <c r="A14" s="50">
        <v>6</v>
      </c>
      <c r="B14" s="54" t="s">
        <v>41</v>
      </c>
      <c r="C14" s="59" t="s">
        <v>40</v>
      </c>
      <c r="D14" s="50" t="s">
        <v>10</v>
      </c>
      <c r="E14" s="51">
        <v>780000</v>
      </c>
      <c r="F14" s="51">
        <f t="shared" si="0"/>
        <v>780000</v>
      </c>
      <c r="G14" s="51"/>
      <c r="H14" s="52"/>
      <c r="I14" s="53"/>
      <c r="J14" s="56"/>
      <c r="K14" s="10"/>
    </row>
    <row r="15" spans="1:11" ht="20.25" customHeight="1">
      <c r="A15" s="50">
        <v>7</v>
      </c>
      <c r="B15" s="54" t="s">
        <v>15</v>
      </c>
      <c r="C15" s="59" t="s">
        <v>14</v>
      </c>
      <c r="D15" s="50" t="s">
        <v>13</v>
      </c>
      <c r="E15" s="51">
        <v>780000</v>
      </c>
      <c r="F15" s="51">
        <f t="shared" si="0"/>
        <v>780000</v>
      </c>
      <c r="G15" s="51"/>
      <c r="H15" s="52"/>
      <c r="I15" s="53"/>
      <c r="J15" s="57"/>
      <c r="K15" s="10"/>
    </row>
    <row r="16" spans="1:11" ht="20.25" customHeight="1">
      <c r="A16" s="50">
        <v>8</v>
      </c>
      <c r="B16" s="54" t="s">
        <v>60</v>
      </c>
      <c r="C16" s="59" t="s">
        <v>59</v>
      </c>
      <c r="D16" s="50" t="s">
        <v>61</v>
      </c>
      <c r="E16" s="51">
        <v>780000</v>
      </c>
      <c r="F16" s="51">
        <f t="shared" si="0"/>
        <v>780000</v>
      </c>
      <c r="G16" s="51"/>
      <c r="H16" s="52"/>
      <c r="I16" s="53"/>
      <c r="J16" s="57"/>
      <c r="K16" s="10"/>
    </row>
    <row r="17" spans="1:11" ht="20.25" customHeight="1">
      <c r="A17" s="50">
        <v>9</v>
      </c>
      <c r="B17" s="54" t="s">
        <v>85</v>
      </c>
      <c r="C17" s="59" t="s">
        <v>84</v>
      </c>
      <c r="D17" s="50" t="s">
        <v>13</v>
      </c>
      <c r="E17" s="51">
        <v>780000</v>
      </c>
      <c r="F17" s="51">
        <f t="shared" si="0"/>
        <v>780000</v>
      </c>
      <c r="G17" s="51"/>
      <c r="H17" s="52"/>
      <c r="I17" s="53"/>
      <c r="J17" s="57"/>
      <c r="K17" s="10"/>
    </row>
    <row r="18" spans="1:11" ht="20.25" customHeight="1">
      <c r="A18" s="50">
        <v>10</v>
      </c>
      <c r="B18" s="54" t="s">
        <v>52</v>
      </c>
      <c r="C18" s="59" t="s">
        <v>51</v>
      </c>
      <c r="D18" s="50" t="s">
        <v>11</v>
      </c>
      <c r="E18" s="51">
        <v>780000</v>
      </c>
      <c r="F18" s="51">
        <f t="shared" si="0"/>
        <v>780000</v>
      </c>
      <c r="G18" s="51"/>
      <c r="H18" s="52"/>
      <c r="I18" s="53"/>
      <c r="J18" s="57"/>
      <c r="K18" s="10"/>
    </row>
    <row r="19" spans="1:11" ht="20.25" customHeight="1">
      <c r="A19" s="50">
        <v>11</v>
      </c>
      <c r="B19" s="54" t="s">
        <v>34</v>
      </c>
      <c r="C19" s="59" t="s">
        <v>48</v>
      </c>
      <c r="D19" s="50" t="s">
        <v>13</v>
      </c>
      <c r="E19" s="51">
        <v>780000</v>
      </c>
      <c r="F19" s="51">
        <f t="shared" si="0"/>
        <v>780000</v>
      </c>
      <c r="G19" s="51"/>
      <c r="H19" s="52"/>
      <c r="I19" s="53"/>
      <c r="J19" s="56"/>
      <c r="K19" s="10"/>
    </row>
    <row r="20" spans="1:11" ht="20.25" customHeight="1">
      <c r="A20" s="50">
        <v>12</v>
      </c>
      <c r="B20" s="54" t="s">
        <v>36</v>
      </c>
      <c r="C20" s="59" t="s">
        <v>49</v>
      </c>
      <c r="D20" s="50" t="s">
        <v>10</v>
      </c>
      <c r="E20" s="51">
        <v>780000</v>
      </c>
      <c r="F20" s="51">
        <f t="shared" si="0"/>
        <v>780000</v>
      </c>
      <c r="G20" s="51"/>
      <c r="H20" s="52"/>
      <c r="I20" s="53"/>
      <c r="J20" s="57"/>
      <c r="K20" s="10"/>
    </row>
    <row r="21" spans="1:11" ht="20.25" customHeight="1">
      <c r="A21" s="50">
        <v>13</v>
      </c>
      <c r="B21" s="54" t="s">
        <v>68</v>
      </c>
      <c r="C21" s="59" t="s">
        <v>67</v>
      </c>
      <c r="D21" s="50" t="s">
        <v>69</v>
      </c>
      <c r="E21" s="51">
        <v>780000</v>
      </c>
      <c r="F21" s="51">
        <f t="shared" si="0"/>
        <v>780000</v>
      </c>
      <c r="G21" s="51"/>
      <c r="H21" s="52"/>
      <c r="I21" s="53"/>
      <c r="J21" s="57"/>
      <c r="K21" s="10"/>
    </row>
    <row r="22" spans="1:11" ht="20.25" customHeight="1">
      <c r="A22" s="50">
        <v>14</v>
      </c>
      <c r="B22" s="54" t="s">
        <v>79</v>
      </c>
      <c r="C22" s="59" t="s">
        <v>78</v>
      </c>
      <c r="D22" s="50" t="s">
        <v>11</v>
      </c>
      <c r="E22" s="51">
        <v>780000</v>
      </c>
      <c r="F22" s="51">
        <f t="shared" si="0"/>
        <v>780000</v>
      </c>
      <c r="G22" s="51"/>
      <c r="H22" s="52"/>
      <c r="I22" s="53"/>
      <c r="J22" s="57"/>
      <c r="K22" s="10"/>
    </row>
    <row r="23" spans="1:11" ht="20.25" customHeight="1">
      <c r="A23" s="50">
        <v>15</v>
      </c>
      <c r="B23" s="54" t="s">
        <v>81</v>
      </c>
      <c r="C23" s="59" t="s">
        <v>80</v>
      </c>
      <c r="D23" s="50" t="s">
        <v>10</v>
      </c>
      <c r="E23" s="51">
        <v>780000</v>
      </c>
      <c r="F23" s="51">
        <f t="shared" si="0"/>
        <v>780000</v>
      </c>
      <c r="G23" s="51"/>
      <c r="H23" s="52"/>
      <c r="I23" s="53"/>
      <c r="J23" s="57"/>
      <c r="K23" s="10"/>
    </row>
    <row r="24" spans="1:11" ht="20.25" customHeight="1">
      <c r="A24" s="50">
        <v>16</v>
      </c>
      <c r="B24" s="54" t="s">
        <v>55</v>
      </c>
      <c r="C24" s="59" t="s">
        <v>54</v>
      </c>
      <c r="D24" s="50" t="s">
        <v>56</v>
      </c>
      <c r="E24" s="51">
        <v>780000</v>
      </c>
      <c r="F24" s="51">
        <f t="shared" si="0"/>
        <v>780000</v>
      </c>
      <c r="G24" s="51"/>
      <c r="H24" s="52"/>
      <c r="I24" s="53"/>
      <c r="J24" s="56"/>
      <c r="K24" s="10"/>
    </row>
    <row r="25" spans="1:11" ht="20.25" customHeight="1">
      <c r="A25" s="50">
        <v>17</v>
      </c>
      <c r="B25" s="54" t="s">
        <v>33</v>
      </c>
      <c r="C25" s="59" t="s">
        <v>50</v>
      </c>
      <c r="D25" s="50" t="s">
        <v>31</v>
      </c>
      <c r="E25" s="51">
        <v>780000</v>
      </c>
      <c r="F25" s="51">
        <f t="shared" si="0"/>
        <v>780000</v>
      </c>
      <c r="G25" s="51"/>
      <c r="H25" s="52"/>
      <c r="I25" s="53"/>
      <c r="J25" s="57"/>
      <c r="K25" s="10"/>
    </row>
    <row r="26" spans="1:11" ht="20.25" customHeight="1">
      <c r="A26" s="50">
        <v>18</v>
      </c>
      <c r="B26" s="54" t="s">
        <v>38</v>
      </c>
      <c r="C26" s="59" t="s">
        <v>53</v>
      </c>
      <c r="D26" s="50" t="s">
        <v>13</v>
      </c>
      <c r="E26" s="51">
        <v>780000</v>
      </c>
      <c r="F26" s="51">
        <f t="shared" si="0"/>
        <v>780000</v>
      </c>
      <c r="G26" s="51"/>
      <c r="H26" s="52"/>
      <c r="I26" s="53"/>
      <c r="J26" s="57"/>
      <c r="K26" s="10"/>
    </row>
    <row r="27" spans="1:11" ht="20.25" customHeight="1">
      <c r="A27" s="50">
        <v>19</v>
      </c>
      <c r="B27" s="54" t="s">
        <v>77</v>
      </c>
      <c r="C27" s="59" t="s">
        <v>76</v>
      </c>
      <c r="D27" s="50" t="s">
        <v>11</v>
      </c>
      <c r="E27" s="51">
        <v>780000</v>
      </c>
      <c r="F27" s="51">
        <f t="shared" si="0"/>
        <v>780000</v>
      </c>
      <c r="G27" s="51"/>
      <c r="H27" s="52"/>
      <c r="I27" s="53"/>
      <c r="J27" s="57"/>
      <c r="K27" s="10"/>
    </row>
    <row r="28" spans="1:12" ht="20.25" customHeight="1">
      <c r="A28" s="50">
        <v>20</v>
      </c>
      <c r="B28" s="54" t="s">
        <v>45</v>
      </c>
      <c r="C28" s="59" t="s">
        <v>44</v>
      </c>
      <c r="D28" s="50" t="s">
        <v>11</v>
      </c>
      <c r="E28" s="51">
        <v>780000</v>
      </c>
      <c r="F28" s="51">
        <f t="shared" si="0"/>
        <v>780000</v>
      </c>
      <c r="G28" s="51"/>
      <c r="H28" s="52"/>
      <c r="I28" s="53"/>
      <c r="J28" s="57"/>
      <c r="K28" s="10"/>
      <c r="L28" s="60"/>
    </row>
    <row r="29" spans="1:11" ht="20.25" customHeight="1">
      <c r="A29" s="50">
        <v>21</v>
      </c>
      <c r="B29" s="54" t="s">
        <v>47</v>
      </c>
      <c r="C29" s="59" t="s">
        <v>46</v>
      </c>
      <c r="D29" s="50" t="s">
        <v>27</v>
      </c>
      <c r="E29" s="51">
        <v>780000</v>
      </c>
      <c r="F29" s="51">
        <f t="shared" si="0"/>
        <v>780000</v>
      </c>
      <c r="G29" s="51"/>
      <c r="H29" s="52"/>
      <c r="I29" s="53"/>
      <c r="J29" s="57"/>
      <c r="K29" s="10"/>
    </row>
    <row r="30" spans="1:11" ht="20.25" customHeight="1">
      <c r="A30" s="50">
        <v>22</v>
      </c>
      <c r="B30" s="54" t="s">
        <v>63</v>
      </c>
      <c r="C30" s="59" t="s">
        <v>62</v>
      </c>
      <c r="D30" s="50" t="s">
        <v>11</v>
      </c>
      <c r="E30" s="51">
        <v>780000</v>
      </c>
      <c r="F30" s="51">
        <f t="shared" si="0"/>
        <v>780000</v>
      </c>
      <c r="G30" s="51"/>
      <c r="H30" s="52"/>
      <c r="I30" s="53"/>
      <c r="J30" s="56"/>
      <c r="K30" s="10"/>
    </row>
    <row r="31" spans="1:11" ht="20.25" customHeight="1">
      <c r="A31" s="50">
        <v>23</v>
      </c>
      <c r="B31" s="54" t="s">
        <v>83</v>
      </c>
      <c r="C31" s="59" t="s">
        <v>82</v>
      </c>
      <c r="D31" s="50" t="s">
        <v>13</v>
      </c>
      <c r="E31" s="51">
        <v>780000</v>
      </c>
      <c r="F31" s="51">
        <f t="shared" si="0"/>
        <v>780000</v>
      </c>
      <c r="G31" s="51"/>
      <c r="H31" s="52"/>
      <c r="I31" s="53"/>
      <c r="J31" s="57"/>
      <c r="K31" s="10"/>
    </row>
    <row r="32" spans="1:11" ht="20.25" customHeight="1">
      <c r="A32" s="50">
        <v>24</v>
      </c>
      <c r="B32" s="67" t="s">
        <v>64</v>
      </c>
      <c r="C32" s="72" t="s">
        <v>65</v>
      </c>
      <c r="D32" s="66" t="s">
        <v>66</v>
      </c>
      <c r="E32" s="68">
        <v>780000</v>
      </c>
      <c r="F32" s="68">
        <f t="shared" si="0"/>
        <v>780000</v>
      </c>
      <c r="G32" s="68"/>
      <c r="H32" s="69"/>
      <c r="I32" s="70"/>
      <c r="J32" s="71"/>
      <c r="K32" s="10"/>
    </row>
    <row r="33" spans="1:11" ht="20.25" customHeight="1">
      <c r="A33" s="19"/>
      <c r="B33" s="61"/>
      <c r="C33" s="62"/>
      <c r="D33" s="19"/>
      <c r="E33" s="41"/>
      <c r="F33" s="19"/>
      <c r="G33" s="41"/>
      <c r="H33" s="12"/>
      <c r="I33" s="13"/>
      <c r="J33" s="63"/>
      <c r="K33" s="10"/>
    </row>
    <row r="34" spans="1:11" ht="16.5" customHeight="1">
      <c r="A34" s="90" t="s">
        <v>20</v>
      </c>
      <c r="B34" s="90"/>
      <c r="C34" s="90"/>
      <c r="D34" s="90"/>
      <c r="E34" s="90"/>
      <c r="F34" s="91">
        <f>SUM(G9:G25)</f>
        <v>0</v>
      </c>
      <c r="G34" s="91"/>
      <c r="H34" s="12"/>
      <c r="I34" s="13"/>
      <c r="J34" s="10"/>
      <c r="K34" s="10"/>
    </row>
    <row r="35" spans="1:9" ht="15">
      <c r="A35" s="92" t="s">
        <v>70</v>
      </c>
      <c r="B35" s="92"/>
      <c r="C35" s="92"/>
      <c r="D35" s="92"/>
      <c r="E35" s="92"/>
      <c r="F35" s="92"/>
      <c r="G35" s="92"/>
      <c r="H35" s="92"/>
      <c r="I35" s="92"/>
    </row>
    <row r="36" spans="5:6" ht="15">
      <c r="E36" s="17"/>
      <c r="F36" s="17"/>
    </row>
    <row r="37" spans="1:9" ht="15">
      <c r="A37" s="80" t="s">
        <v>21</v>
      </c>
      <c r="B37" s="80"/>
      <c r="C37" s="80" t="s">
        <v>42</v>
      </c>
      <c r="D37" s="80"/>
      <c r="E37" s="80" t="s">
        <v>23</v>
      </c>
      <c r="F37" s="80"/>
      <c r="G37" s="80" t="s">
        <v>24</v>
      </c>
      <c r="H37" s="80"/>
      <c r="I37" s="80"/>
    </row>
    <row r="44" spans="4:5" ht="15">
      <c r="D44" s="20"/>
      <c r="E44" s="14"/>
    </row>
  </sheetData>
  <sheetProtection/>
  <mergeCells count="14">
    <mergeCell ref="A34:E34"/>
    <mergeCell ref="F34:G34"/>
    <mergeCell ref="A35:I35"/>
    <mergeCell ref="D4:I4"/>
    <mergeCell ref="A37:B37"/>
    <mergeCell ref="C37:D37"/>
    <mergeCell ref="E37:F37"/>
    <mergeCell ref="G37:I37"/>
    <mergeCell ref="F1:J1"/>
    <mergeCell ref="F2:J2"/>
    <mergeCell ref="A1:C1"/>
    <mergeCell ref="A2:C2"/>
    <mergeCell ref="A6:J6"/>
    <mergeCell ref="A7:J7"/>
  </mergeCells>
  <printOptions/>
  <pageMargins left="0.26" right="0.1" top="0.42" bottom="0.3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57421875" style="76" customWidth="1"/>
    <col min="2" max="2" width="12.140625" style="76" bestFit="1" customWidth="1"/>
    <col min="3" max="3" width="18.421875" style="76" bestFit="1" customWidth="1"/>
    <col min="4" max="4" width="5.28125" style="76" bestFit="1" customWidth="1"/>
    <col min="5" max="16384" width="9.140625" style="76" customWidth="1"/>
  </cols>
  <sheetData>
    <row r="1" spans="1:10" ht="15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s="1" customFormat="1" ht="20.25" customHeight="1">
      <c r="A2" s="50">
        <v>18</v>
      </c>
      <c r="B2" s="54" t="s">
        <v>71</v>
      </c>
      <c r="C2" s="59" t="s">
        <v>72</v>
      </c>
      <c r="D2" s="50" t="s">
        <v>73</v>
      </c>
      <c r="E2" s="51">
        <v>780000</v>
      </c>
      <c r="F2" s="50">
        <v>4</v>
      </c>
      <c r="G2" s="51">
        <f>E2*F2</f>
        <v>3120000</v>
      </c>
      <c r="H2" s="77"/>
      <c r="I2" s="53" t="s">
        <v>91</v>
      </c>
      <c r="J2" s="57"/>
      <c r="K2" s="78"/>
    </row>
    <row r="3" spans="1:11" s="1" customFormat="1" ht="20.25" customHeight="1">
      <c r="A3" s="50">
        <v>19</v>
      </c>
      <c r="B3" s="54" t="s">
        <v>71</v>
      </c>
      <c r="C3" s="59" t="s">
        <v>74</v>
      </c>
      <c r="D3" s="50" t="s">
        <v>75</v>
      </c>
      <c r="E3" s="51">
        <v>780000</v>
      </c>
      <c r="F3" s="50">
        <v>4</v>
      </c>
      <c r="G3" s="51">
        <f>E3*F3</f>
        <v>3120000</v>
      </c>
      <c r="H3" s="77"/>
      <c r="I3" s="53" t="s">
        <v>91</v>
      </c>
      <c r="J3" s="57"/>
      <c r="K3" s="78"/>
    </row>
    <row r="4" spans="1:10" ht="15">
      <c r="A4" s="50">
        <v>14</v>
      </c>
      <c r="B4" s="54" t="s">
        <v>60</v>
      </c>
      <c r="C4" s="59" t="s">
        <v>59</v>
      </c>
      <c r="D4" s="50" t="s">
        <v>61</v>
      </c>
      <c r="E4" s="51">
        <v>780000</v>
      </c>
      <c r="F4" s="50">
        <v>4</v>
      </c>
      <c r="G4" s="51">
        <f>E4*F4</f>
        <v>3120000</v>
      </c>
      <c r="H4" s="52"/>
      <c r="I4" s="53" t="s">
        <v>91</v>
      </c>
      <c r="J4" s="57"/>
    </row>
    <row r="5" spans="1:10" ht="15">
      <c r="A5" s="50">
        <v>3</v>
      </c>
      <c r="B5" s="54" t="s">
        <v>47</v>
      </c>
      <c r="C5" s="59" t="s">
        <v>46</v>
      </c>
      <c r="D5" s="50" t="s">
        <v>27</v>
      </c>
      <c r="E5" s="51">
        <v>780000</v>
      </c>
      <c r="F5" s="50">
        <v>4</v>
      </c>
      <c r="G5" s="51">
        <f>E5*F5</f>
        <v>3120000</v>
      </c>
      <c r="H5" s="52"/>
      <c r="I5" s="53" t="s">
        <v>91</v>
      </c>
      <c r="J5" s="57"/>
    </row>
    <row r="6" spans="1:10" ht="15">
      <c r="A6" s="46">
        <v>1</v>
      </c>
      <c r="B6" s="58" t="s">
        <v>45</v>
      </c>
      <c r="C6" s="64" t="s">
        <v>44</v>
      </c>
      <c r="D6" s="46" t="s">
        <v>11</v>
      </c>
      <c r="E6" s="47">
        <v>780000</v>
      </c>
      <c r="F6" s="46">
        <v>4</v>
      </c>
      <c r="G6" s="47">
        <f>E6*F6</f>
        <v>3120000</v>
      </c>
      <c r="H6" s="48"/>
      <c r="I6" s="49" t="s">
        <v>91</v>
      </c>
      <c r="J6" s="55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00390625" style="2" bestFit="1" customWidth="1"/>
    <col min="2" max="2" width="21.421875" style="2" customWidth="1"/>
    <col min="3" max="3" width="12.140625" style="2" bestFit="1" customWidth="1"/>
    <col min="4" max="4" width="7.8515625" style="17" customWidth="1"/>
    <col min="5" max="5" width="38.421875" style="2" customWidth="1"/>
    <col min="6" max="6" width="15.28125" style="2" customWidth="1"/>
    <col min="7" max="7" width="12.7109375" style="2" customWidth="1"/>
    <col min="8" max="16384" width="9.140625" style="2" customWidth="1"/>
  </cols>
  <sheetData>
    <row r="1" spans="1:8" ht="15">
      <c r="A1" s="84" t="s">
        <v>0</v>
      </c>
      <c r="B1" s="84"/>
      <c r="C1" s="80" t="s">
        <v>1</v>
      </c>
      <c r="D1" s="80"/>
      <c r="E1" s="80"/>
      <c r="F1" s="80"/>
      <c r="G1" s="1"/>
      <c r="H1" s="1"/>
    </row>
    <row r="2" spans="1:8" ht="15">
      <c r="A2" s="85" t="s">
        <v>2</v>
      </c>
      <c r="B2" s="85"/>
      <c r="C2" s="80" t="s">
        <v>3</v>
      </c>
      <c r="D2" s="80"/>
      <c r="E2" s="80"/>
      <c r="F2" s="80"/>
      <c r="G2" s="1"/>
      <c r="H2" s="1"/>
    </row>
    <row r="3" spans="1:8" ht="6" customHeight="1">
      <c r="A3" s="15"/>
      <c r="B3" s="15"/>
      <c r="C3" s="3"/>
      <c r="D3" s="37"/>
      <c r="E3" s="37"/>
      <c r="F3" s="1"/>
      <c r="G3" s="1"/>
      <c r="H3" s="1"/>
    </row>
    <row r="4" spans="1:8" ht="15">
      <c r="A4" s="1"/>
      <c r="B4" s="1"/>
      <c r="C4" s="4"/>
      <c r="D4" s="93" t="s">
        <v>25</v>
      </c>
      <c r="E4" s="93"/>
      <c r="F4" s="93"/>
      <c r="G4" s="1"/>
      <c r="H4" s="1"/>
    </row>
    <row r="5" spans="1:8" ht="6.75" customHeight="1">
      <c r="A5" s="1"/>
      <c r="B5" s="1"/>
      <c r="C5" s="4"/>
      <c r="D5" s="18"/>
      <c r="E5" s="39"/>
      <c r="F5" s="39"/>
      <c r="G5" s="1"/>
      <c r="H5" s="1"/>
    </row>
    <row r="6" spans="1:8" ht="18.75">
      <c r="A6" s="82" t="s">
        <v>29</v>
      </c>
      <c r="B6" s="82"/>
      <c r="C6" s="82"/>
      <c r="D6" s="82"/>
      <c r="E6" s="82"/>
      <c r="F6" s="82"/>
      <c r="G6" s="1"/>
      <c r="H6" s="1"/>
    </row>
    <row r="7" spans="1:8" ht="18.75">
      <c r="A7" s="82" t="s">
        <v>30</v>
      </c>
      <c r="B7" s="82"/>
      <c r="C7" s="82"/>
      <c r="D7" s="82"/>
      <c r="E7" s="82"/>
      <c r="F7" s="82"/>
      <c r="G7" s="1"/>
      <c r="H7" s="1"/>
    </row>
    <row r="8" spans="2:6" ht="9" customHeight="1">
      <c r="B8" s="6"/>
      <c r="C8" s="38"/>
      <c r="D8" s="38"/>
      <c r="E8" s="38"/>
      <c r="F8" s="5"/>
    </row>
    <row r="9" spans="1:6" ht="33" customHeight="1">
      <c r="A9" s="7" t="s">
        <v>4</v>
      </c>
      <c r="B9" s="7" t="s">
        <v>5</v>
      </c>
      <c r="C9" s="7" t="s">
        <v>6</v>
      </c>
      <c r="D9" s="7" t="s">
        <v>16</v>
      </c>
      <c r="E9" s="8" t="s">
        <v>28</v>
      </c>
      <c r="F9" s="9" t="s">
        <v>8</v>
      </c>
    </row>
    <row r="10" spans="1:8" ht="20.25" customHeight="1">
      <c r="A10" s="21">
        <v>1</v>
      </c>
      <c r="B10" s="22"/>
      <c r="C10" s="23"/>
      <c r="D10" s="24"/>
      <c r="E10" s="44"/>
      <c r="F10" s="25"/>
      <c r="G10" s="16"/>
      <c r="H10" s="10"/>
    </row>
    <row r="11" spans="1:8" ht="20.25" customHeight="1">
      <c r="A11" s="26">
        <v>2</v>
      </c>
      <c r="B11" s="27"/>
      <c r="C11" s="31"/>
      <c r="D11" s="28"/>
      <c r="E11" s="45"/>
      <c r="F11" s="29"/>
      <c r="G11" s="16"/>
      <c r="H11" s="10"/>
    </row>
    <row r="12" spans="1:8" ht="20.25" customHeight="1">
      <c r="A12" s="26">
        <v>3</v>
      </c>
      <c r="B12" s="27"/>
      <c r="C12" s="30"/>
      <c r="D12" s="28"/>
      <c r="E12" s="45"/>
      <c r="F12" s="29"/>
      <c r="G12" s="16"/>
      <c r="H12" s="10"/>
    </row>
    <row r="13" spans="1:8" ht="20.25" customHeight="1">
      <c r="A13" s="26">
        <v>4</v>
      </c>
      <c r="B13" s="27"/>
      <c r="C13" s="30"/>
      <c r="D13" s="28"/>
      <c r="E13" s="45"/>
      <c r="F13" s="29"/>
      <c r="G13" s="16"/>
      <c r="H13" s="10"/>
    </row>
    <row r="14" spans="1:8" ht="20.25" customHeight="1">
      <c r="A14" s="42"/>
      <c r="B14" s="32"/>
      <c r="C14" s="33"/>
      <c r="D14" s="34"/>
      <c r="E14" s="35"/>
      <c r="F14" s="36"/>
      <c r="G14" s="16"/>
      <c r="H14" s="10"/>
    </row>
    <row r="15" spans="1:8" ht="6" customHeight="1">
      <c r="A15" s="11"/>
      <c r="B15" s="40"/>
      <c r="C15" s="43"/>
      <c r="D15" s="19"/>
      <c r="E15" s="41"/>
      <c r="F15" s="13"/>
      <c r="G15" s="16"/>
      <c r="H15" s="10"/>
    </row>
    <row r="16" spans="1:8" ht="16.5" customHeight="1">
      <c r="A16" s="90" t="s">
        <v>20</v>
      </c>
      <c r="B16" s="90"/>
      <c r="C16" s="90"/>
      <c r="D16" s="90"/>
      <c r="E16" s="90"/>
      <c r="F16" s="13"/>
      <c r="G16" s="10"/>
      <c r="H16" s="10"/>
    </row>
    <row r="17" spans="1:6" ht="15">
      <c r="A17" s="92" t="s">
        <v>26</v>
      </c>
      <c r="B17" s="92"/>
      <c r="C17" s="92"/>
      <c r="D17" s="92"/>
      <c r="E17" s="92"/>
      <c r="F17" s="92"/>
    </row>
    <row r="18" ht="15">
      <c r="E18" s="17"/>
    </row>
    <row r="19" spans="1:6" ht="15">
      <c r="A19" s="80" t="s">
        <v>21</v>
      </c>
      <c r="B19" s="80"/>
      <c r="C19" s="80" t="s">
        <v>22</v>
      </c>
      <c r="D19" s="80"/>
      <c r="E19" s="37" t="s">
        <v>23</v>
      </c>
      <c r="F19" s="37"/>
    </row>
    <row r="26" spans="4:5" ht="15">
      <c r="D26" s="20"/>
      <c r="E26" s="14"/>
    </row>
  </sheetData>
  <sheetProtection/>
  <mergeCells count="11">
    <mergeCell ref="A19:B19"/>
    <mergeCell ref="C19:D19"/>
    <mergeCell ref="A7:F7"/>
    <mergeCell ref="A16:E16"/>
    <mergeCell ref="A17:F17"/>
    <mergeCell ref="A6:F6"/>
    <mergeCell ref="A1:B1"/>
    <mergeCell ref="C1:F1"/>
    <mergeCell ref="A2:B2"/>
    <mergeCell ref="C2:F2"/>
    <mergeCell ref="D4:F4"/>
  </mergeCells>
  <printOptions/>
  <pageMargins left="0.26" right="0.1" top="0.42" bottom="0.3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pmthuong</dc:creator>
  <cp:keywords/>
  <dc:description/>
  <cp:lastModifiedBy>pmthuong</cp:lastModifiedBy>
  <cp:lastPrinted>2018-01-04T09:42:53Z</cp:lastPrinted>
  <dcterms:created xsi:type="dcterms:W3CDTF">2014-09-11T07:09:10Z</dcterms:created>
  <dcterms:modified xsi:type="dcterms:W3CDTF">2018-01-04T09:43:49Z</dcterms:modified>
  <cp:category/>
  <cp:version/>
  <cp:contentType/>
  <cp:contentStatus/>
</cp:coreProperties>
</file>